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8" i="1"/>
  <c r="D19" s="1"/>
  <c r="D20" s="1"/>
  <c r="D9"/>
</calcChain>
</file>

<file path=xl/sharedStrings.xml><?xml version="1.0" encoding="utf-8"?>
<sst xmlns="http://schemas.openxmlformats.org/spreadsheetml/2006/main" count="92" uniqueCount="54">
  <si>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</si>
  <si>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</si>
  <si>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</si>
  <si>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</si>
  <si>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</si>
  <si>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</si>
  <si>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</si>
  <si>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</si>
  <si>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</si>
  <si>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</si>
  <si>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</si>
  <si>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</si>
  <si>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</si>
  <si>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</si>
  <si>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</si>
  <si>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</si>
  <si>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</si>
  <si>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</si>
  <si>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</si>
  <si>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</si>
  <si>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</si>
  <si>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</si>
  <si>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</si>
  <si>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</si>
  <si>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</si>
  <si>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</si>
  <si>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</si>
  <si>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</si>
  <si>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</si>
  <si>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</si>
  <si>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</si>
  <si>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</si>
  <si>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</si>
  <si>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</si>
  <si>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</si>
  <si>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</si>
  <si>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</si>
  <si>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</si>
  <si>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</si>
  <si>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</si>
  <si>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</si>
  <si>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</si>
  <si>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</si>
  <si>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</si>
  <si>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</si>
  <si>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</si>
  <si>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</si>
  <si>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</si>
  <si>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</si>
  <si>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>Отчет об исполнении сметы доходов и расходов ТСЖ Проспект за 2024 год  по адресу               Щорса, д. 114</t>
  </si>
  <si>
    <t xml:space="preserve">Замена стояков канализации </t>
  </si>
  <si>
    <t>Прочистка водоподогревателя</t>
  </si>
  <si>
    <t xml:space="preserve">Ремонт системы электроснабжения </t>
  </si>
  <si>
    <t xml:space="preserve">Ремонт водосточных желобов 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</si>
</sst>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&quot;.&quot;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43" fontId="1" fillId="0" borderId="1" xfId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wrapText="1"/>
    </xf>
    <xf numFmtId="0" fontId="7" fillId="0" borderId="4" xfId="2" applyNumberFormat="1" applyFont="1" applyFill="1" applyBorder="1" applyAlignment="1" applyProtection="1"/>
    <xf numFmtId="0" fontId="7" fillId="0" borderId="1" xfId="2" applyFont="1" applyBorder="1" applyAlignment="1">
      <alignment wrapText="1"/>
    </xf>
    <xf numFmtId="0" fontId="7" fillId="0" borderId="1" xfId="2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7" fillId="0" borderId="1" xfId="2" applyNumberFormat="1" applyFont="1" applyFill="1" applyBorder="1" applyAlignment="1" applyProtection="1">
      <alignment wrapText="1"/>
    </xf>
  </cellXfs>
  <cellStyles count="3">
    <cellStyle name="Excel Built-in Normal" xfId="2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9"/>
  <sheetViews>
    <sheetView tabSelected="1" topLeftCell="A13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49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4">
        <v>208862.07999999999</v>
      </c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4"/>
    </row>
    <row r="8" spans="1:4" s="3" customFormat="1" ht="14.1" customHeight="1">
      <c r="A8" s="13">
        <v>5</v>
      </c>
      <c r="B8" s="14" t="s">
        <v>11</v>
      </c>
      <c r="C8" s="15" t="s">
        <v>9</v>
      </c>
      <c r="D8" s="15"/>
    </row>
    <row r="9" spans="1:4" s="3" customFormat="1" ht="29.25" customHeight="1">
      <c r="A9" s="13">
        <v>6</v>
      </c>
      <c r="B9" s="14" t="s">
        <v>12</v>
      </c>
      <c r="C9" s="15" t="s">
        <v>9</v>
      </c>
      <c r="D9" s="19">
        <f>D10+D11</f>
        <v>1049801.33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671089.25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378712.08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1010977.88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D13+D6-D38</f>
        <v>353031.89999999991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>
        <f>D19</f>
        <v>353031.89999999991</v>
      </c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/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5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164568.06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12754.02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197275.86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158396.70000000001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41410.910000000003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35382.120000000003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61301.58</v>
      </c>
    </row>
    <row r="31" spans="1:4" s="3" customFormat="1" ht="14.1" customHeight="1">
      <c r="A31" s="18">
        <v>27</v>
      </c>
      <c r="B31" s="28" t="s">
        <v>46</v>
      </c>
      <c r="C31" s="9" t="s">
        <v>9</v>
      </c>
      <c r="D31" s="26">
        <v>75957.91</v>
      </c>
    </row>
    <row r="32" spans="1:4" s="3" customFormat="1" ht="14.1" customHeight="1">
      <c r="A32" s="18">
        <v>28</v>
      </c>
      <c r="B32" s="29" t="s">
        <v>47</v>
      </c>
      <c r="C32" s="9" t="s">
        <v>9</v>
      </c>
      <c r="D32" s="26">
        <v>41963.9</v>
      </c>
    </row>
    <row r="33" spans="1:8" s="3" customFormat="1" ht="14.1" customHeight="1">
      <c r="A33" s="18">
        <v>29</v>
      </c>
      <c r="B33" s="35" t="s">
        <v>50</v>
      </c>
      <c r="C33" s="9" t="s">
        <v>9</v>
      </c>
      <c r="D33" s="26">
        <v>0</v>
      </c>
      <c r="H33" s="7"/>
    </row>
    <row r="34" spans="1:8" s="3" customFormat="1" ht="14.1" customHeight="1">
      <c r="A34" s="18">
        <v>30</v>
      </c>
      <c r="B34" s="30" t="s">
        <v>48</v>
      </c>
      <c r="C34" s="9" t="s">
        <v>9</v>
      </c>
      <c r="D34" s="26">
        <v>0</v>
      </c>
      <c r="H34" s="7"/>
    </row>
    <row r="35" spans="1:8" s="3" customFormat="1" ht="14.1" customHeight="1">
      <c r="A35" s="18">
        <v>31</v>
      </c>
      <c r="B35" s="27" t="s">
        <v>52</v>
      </c>
      <c r="C35" s="9" t="s">
        <v>9</v>
      </c>
      <c r="D35" s="26">
        <v>7457.81</v>
      </c>
      <c r="H35" s="7"/>
    </row>
    <row r="36" spans="1:8" s="3" customFormat="1" ht="14.1" customHeight="1">
      <c r="A36" s="18">
        <v>32</v>
      </c>
      <c r="B36" s="27" t="s">
        <v>51</v>
      </c>
      <c r="C36" s="9" t="s">
        <v>9</v>
      </c>
      <c r="D36" s="26">
        <v>61418.13</v>
      </c>
      <c r="H36" s="7"/>
    </row>
    <row r="37" spans="1:8" s="3" customFormat="1" ht="14.1" customHeight="1">
      <c r="A37" s="18">
        <v>33</v>
      </c>
      <c r="B37" s="27" t="s">
        <v>53</v>
      </c>
      <c r="C37" s="9" t="s">
        <v>9</v>
      </c>
      <c r="D37" s="26">
        <v>8921.06</v>
      </c>
      <c r="H37" s="7"/>
    </row>
    <row r="38" spans="1:8" s="3" customFormat="1" ht="14.1" customHeight="1">
      <c r="A38" s="13">
        <v>34</v>
      </c>
      <c r="B38" s="10" t="s">
        <v>44</v>
      </c>
      <c r="C38" s="9" t="s">
        <v>9</v>
      </c>
      <c r="D38" s="26">
        <f>SUM(D24:D37)</f>
        <v>866808.06</v>
      </c>
    </row>
    <row r="39" spans="1:8" s="3" customFormat="1" ht="15" customHeight="1">
      <c r="A39" s="31" t="s">
        <v>27</v>
      </c>
      <c r="B39" s="31"/>
      <c r="C39" s="31"/>
      <c r="D39" s="31"/>
    </row>
    <row r="40" spans="1:8" s="3" customFormat="1" ht="15" customHeight="1">
      <c r="A40" s="13">
        <v>35</v>
      </c>
      <c r="B40" s="6" t="s">
        <v>28</v>
      </c>
      <c r="C40" s="15" t="s">
        <v>29</v>
      </c>
      <c r="D40" s="23">
        <v>39</v>
      </c>
    </row>
    <row r="41" spans="1:8" ht="15" customHeight="1">
      <c r="A41" s="13">
        <v>36</v>
      </c>
      <c r="B41" s="6" t="s">
        <v>30</v>
      </c>
      <c r="C41" s="15" t="s">
        <v>29</v>
      </c>
      <c r="D41" s="23">
        <v>39</v>
      </c>
    </row>
    <row r="42" spans="1:8" ht="15" customHeight="1">
      <c r="A42" s="13">
        <v>37</v>
      </c>
      <c r="B42" s="6" t="s">
        <v>31</v>
      </c>
      <c r="C42" s="15" t="s">
        <v>29</v>
      </c>
      <c r="D42" s="23">
        <v>0</v>
      </c>
    </row>
    <row r="43" spans="1:8" ht="15" customHeight="1">
      <c r="A43" s="13">
        <v>38</v>
      </c>
      <c r="B43" s="6" t="s">
        <v>32</v>
      </c>
      <c r="C43" s="15" t="s">
        <v>9</v>
      </c>
      <c r="D43" s="23">
        <v>0</v>
      </c>
    </row>
    <row r="44" spans="1:8" ht="15" customHeight="1">
      <c r="A44" s="31" t="s">
        <v>33</v>
      </c>
      <c r="B44" s="31"/>
      <c r="C44" s="31"/>
      <c r="D44" s="31"/>
    </row>
    <row r="45" spans="1:8" ht="15" customHeight="1">
      <c r="A45" s="13">
        <v>39</v>
      </c>
      <c r="B45" s="14" t="s">
        <v>34</v>
      </c>
      <c r="C45" s="15" t="s">
        <v>29</v>
      </c>
      <c r="D45" s="23">
        <v>0</v>
      </c>
    </row>
    <row r="46" spans="1:8" ht="15" customHeight="1">
      <c r="A46" s="13">
        <v>40</v>
      </c>
      <c r="B46" s="14" t="s">
        <v>35</v>
      </c>
      <c r="C46" s="15" t="s">
        <v>29</v>
      </c>
      <c r="D46" s="23">
        <v>0</v>
      </c>
    </row>
    <row r="47" spans="1:8" ht="28.9" customHeight="1">
      <c r="A47" s="13">
        <v>41</v>
      </c>
      <c r="B47" s="14" t="s">
        <v>36</v>
      </c>
      <c r="C47" s="15" t="s">
        <v>9</v>
      </c>
      <c r="D47" s="23">
        <v>0</v>
      </c>
    </row>
    <row r="48" spans="1:8" s="5" customFormat="1" ht="4.1500000000000004" customHeight="1"/>
    <row r="49" spans="1:4" s="4" customFormat="1" ht="28.15" customHeight="1">
      <c r="A49" s="32"/>
      <c r="B49" s="32"/>
      <c r="C49" s="32"/>
      <c r="D49" s="32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74803149606299213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2023-01-27T05:22:30Z</cp:lastPrinted>
  <dcterms:modified xsi:type="dcterms:W3CDTF">2025-01-23T10:54:49Z</dcterms:modified>
</cp:coreProperties>
</file>