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19" i="1"/>
  <c r="D40"/>
  <c r="D9"/>
  <c r="D20" l="1"/>
</calcChain>
</file>

<file path=xl/sharedStrings.xml><?xml version="1.0" encoding="utf-8"?>
<sst xmlns="http://schemas.openxmlformats.org/spreadsheetml/2006/main" count="96" uniqueCount="56">
  <si>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</si>
  <si>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</si>
  <si>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</si>
  <si>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</si>
  <si>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</si>
  <si>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</si>
  <si>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</si>
  <si>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</si>
  <si>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</si>
  <si>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</si>
  <si>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</si>
  <si>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</si>
  <si>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</si>
  <si>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</si>
  <si>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</si>
  <si>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</si>
  <si>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</si>
  <si>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</si>
  <si>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</si>
  <si>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</si>
  <si>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</si>
  <si>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</si>
  <si>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</si>
  <si>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</si>
  <si>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</si>
  <si>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</si>
  <si>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</si>
  <si>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</si>
  <si>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</si>
  <si>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</si>
  <si>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</si>
  <si>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</si>
  <si>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</si>
  <si>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</si>
  <si>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</si>
  <si>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</si>
  <si>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</si>
  <si>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</si>
  <si>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</si>
  <si>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</si>
  <si>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</si>
  <si>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</si>
  <si>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</si>
  <si>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</si>
  <si>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</si>
  <si>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</si>
  <si>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</si>
  <si>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>Отчет об исполнении сметы доходов и расходов ТСЖ Проспект за 2024 год  по адресу                          Расковой, д. 67</t>
  </si>
  <si>
    <t>Замена стояков ХГВС</t>
  </si>
  <si>
    <t xml:space="preserve">Замена стояков канализации </t>
  </si>
  <si>
    <t xml:space="preserve">Замена стояков отопления </t>
  </si>
  <si>
    <t xml:space="preserve">Ремонт системы электроснабжения </t>
  </si>
  <si>
    <t xml:space="preserve">Прочистка водоподогревателя </t>
  </si>
  <si>
    <t xml:space="preserve">Ремонт козырьков 1- 4 подъезда </t>
  </si>
  <si>
    <t xml:space="preserve">Опиловка деревьев </t>
  </si>
  <si>
    <t xml:space="preserve">Ремонт межпанельных швов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</si>
</sst>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 applyBorder="0" applyProtection="0"/>
  </cellStyleXfs>
  <cellXfs count="3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2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horizontal="left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51"/>
  <sheetViews>
    <sheetView tabSelected="1" workbookViewId="0">
      <selection activeCell="D20" sqref="D20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28" t="s">
        <v>47</v>
      </c>
      <c r="B1" s="28"/>
      <c r="C1" s="28"/>
      <c r="D1" s="28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29" t="s">
        <v>7</v>
      </c>
      <c r="B5" s="29"/>
      <c r="C5" s="29"/>
      <c r="D5" s="29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5">
        <v>116612.78</v>
      </c>
    </row>
    <row r="7" spans="1:4" s="3" customFormat="1" ht="14.1" customHeight="1">
      <c r="A7" s="12">
        <v>4</v>
      </c>
      <c r="B7" s="13" t="s">
        <v>10</v>
      </c>
      <c r="C7" s="14" t="s">
        <v>9</v>
      </c>
      <c r="D7" s="14"/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7" customHeight="1">
      <c r="A9" s="12">
        <v>6</v>
      </c>
      <c r="B9" s="13" t="s">
        <v>12</v>
      </c>
      <c r="C9" s="14" t="s">
        <v>9</v>
      </c>
      <c r="D9" s="18">
        <f>D10+D11</f>
        <v>1107909.3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9">
        <v>723994.38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9">
        <v>383914.92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v>1018560.98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4.1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4.1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4.1" customHeight="1">
      <c r="A19" s="12">
        <v>16</v>
      </c>
      <c r="B19" s="13" t="s">
        <v>22</v>
      </c>
      <c r="C19" s="14" t="s">
        <v>9</v>
      </c>
      <c r="D19" s="21">
        <f>D13+D6-D40</f>
        <v>86013.619999999879</v>
      </c>
    </row>
    <row r="20" spans="1:4" s="3" customFormat="1" ht="14.1" customHeight="1">
      <c r="A20" s="12">
        <v>17</v>
      </c>
      <c r="B20" s="13" t="s">
        <v>23</v>
      </c>
      <c r="C20" s="14" t="s">
        <v>9</v>
      </c>
      <c r="D20" s="21">
        <f>D19</f>
        <v>86013.619999999879</v>
      </c>
    </row>
    <row r="21" spans="1:4" s="3" customFormat="1" ht="14.1" customHeight="1">
      <c r="A21" s="12">
        <v>18</v>
      </c>
      <c r="B21" s="13" t="s">
        <v>24</v>
      </c>
      <c r="C21" s="14" t="s">
        <v>9</v>
      </c>
      <c r="D21" s="21"/>
    </row>
    <row r="22" spans="1:4" s="3" customFormat="1" ht="14.1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29" t="s">
        <v>26</v>
      </c>
      <c r="B23" s="29"/>
      <c r="C23" s="29"/>
      <c r="D23" s="29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24">
        <v>166828.79999999999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24">
        <v>12929.22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24">
        <v>199986.06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24">
        <v>160572.72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24">
        <v>85665.66</v>
      </c>
    </row>
    <row r="29" spans="1:4" s="3" customFormat="1" ht="14.1" customHeight="1">
      <c r="A29" s="17">
        <v>25</v>
      </c>
      <c r="B29" s="7" t="s">
        <v>41</v>
      </c>
      <c r="C29" s="8" t="s">
        <v>9</v>
      </c>
      <c r="D29" s="24">
        <v>35868.18</v>
      </c>
    </row>
    <row r="30" spans="1:4" s="3" customFormat="1" ht="14.1" customHeight="1">
      <c r="A30" s="17">
        <v>26</v>
      </c>
      <c r="B30" s="7" t="s">
        <v>45</v>
      </c>
      <c r="C30" s="8" t="s">
        <v>9</v>
      </c>
      <c r="D30" s="24">
        <v>62143.74</v>
      </c>
    </row>
    <row r="31" spans="1:4" s="3" customFormat="1" ht="14.1" customHeight="1">
      <c r="A31" s="17">
        <v>27</v>
      </c>
      <c r="B31" s="30" t="s">
        <v>46</v>
      </c>
      <c r="C31" s="8" t="s">
        <v>9</v>
      </c>
      <c r="D31" s="24">
        <v>76126.02</v>
      </c>
    </row>
    <row r="32" spans="1:4" s="3" customFormat="1" ht="14.1" customHeight="1">
      <c r="A32" s="17">
        <v>28</v>
      </c>
      <c r="B32" s="31" t="s">
        <v>48</v>
      </c>
      <c r="C32" s="8" t="s">
        <v>9</v>
      </c>
      <c r="D32" s="24">
        <v>135747.44</v>
      </c>
    </row>
    <row r="33" spans="1:4" s="3" customFormat="1" ht="14.1" customHeight="1">
      <c r="A33" s="17">
        <v>29</v>
      </c>
      <c r="B33" s="32" t="s">
        <v>49</v>
      </c>
      <c r="C33" s="8" t="s">
        <v>9</v>
      </c>
      <c r="D33" s="24">
        <v>3393.91</v>
      </c>
    </row>
    <row r="34" spans="1:4" s="3" customFormat="1" ht="14.1" customHeight="1">
      <c r="A34" s="17">
        <v>30</v>
      </c>
      <c r="B34" s="33" t="s">
        <v>50</v>
      </c>
      <c r="C34" s="8" t="s">
        <v>9</v>
      </c>
      <c r="D34" s="24">
        <v>0</v>
      </c>
    </row>
    <row r="35" spans="1:4" s="3" customFormat="1" ht="14.1" customHeight="1">
      <c r="A35" s="17">
        <v>31</v>
      </c>
      <c r="B35" s="33" t="s">
        <v>51</v>
      </c>
      <c r="C35" s="8" t="s">
        <v>9</v>
      </c>
      <c r="D35" s="24">
        <v>6983.29</v>
      </c>
    </row>
    <row r="36" spans="1:4" s="3" customFormat="1" ht="14.1" customHeight="1">
      <c r="A36" s="17">
        <v>32</v>
      </c>
      <c r="B36" s="33" t="s">
        <v>52</v>
      </c>
      <c r="C36" s="8" t="s">
        <v>9</v>
      </c>
      <c r="D36" s="24">
        <v>77493.5</v>
      </c>
    </row>
    <row r="37" spans="1:4" s="3" customFormat="1" ht="14.1" customHeight="1">
      <c r="A37" s="17">
        <v>33</v>
      </c>
      <c r="B37" s="33" t="s">
        <v>53</v>
      </c>
      <c r="C37" s="8" t="s">
        <v>9</v>
      </c>
      <c r="D37" s="24">
        <v>6240.9</v>
      </c>
    </row>
    <row r="38" spans="1:4" s="3" customFormat="1" ht="14.1" customHeight="1">
      <c r="A38" s="17">
        <v>34</v>
      </c>
      <c r="B38" s="33" t="s">
        <v>54</v>
      </c>
      <c r="C38" s="8" t="s">
        <v>9</v>
      </c>
      <c r="D38" s="24">
        <v>10384.549999999999</v>
      </c>
    </row>
    <row r="39" spans="1:4" s="3" customFormat="1" ht="14.1" customHeight="1">
      <c r="A39" s="17">
        <v>35</v>
      </c>
      <c r="B39" s="33" t="s">
        <v>55</v>
      </c>
      <c r="C39" s="8" t="s">
        <v>9</v>
      </c>
      <c r="D39" s="24">
        <v>8796.15</v>
      </c>
    </row>
    <row r="40" spans="1:4" s="3" customFormat="1" ht="14.1" customHeight="1">
      <c r="A40" s="14">
        <v>36</v>
      </c>
      <c r="B40" s="9" t="s">
        <v>44</v>
      </c>
      <c r="C40" s="8" t="s">
        <v>9</v>
      </c>
      <c r="D40" s="24">
        <f>SUM(D24:D39)</f>
        <v>1049160.1400000001</v>
      </c>
    </row>
    <row r="41" spans="1:4" s="3" customFormat="1" ht="15" customHeight="1">
      <c r="A41" s="26" t="s">
        <v>27</v>
      </c>
      <c r="B41" s="26"/>
      <c r="C41" s="26"/>
      <c r="D41" s="26"/>
    </row>
    <row r="42" spans="1:4" s="3" customFormat="1" ht="15" customHeight="1">
      <c r="A42" s="12">
        <v>37</v>
      </c>
      <c r="B42" s="6" t="s">
        <v>28</v>
      </c>
      <c r="C42" s="14" t="s">
        <v>29</v>
      </c>
      <c r="D42" s="23">
        <v>35</v>
      </c>
    </row>
    <row r="43" spans="1:4" ht="15" customHeight="1">
      <c r="A43" s="12">
        <v>38</v>
      </c>
      <c r="B43" s="6" t="s">
        <v>30</v>
      </c>
      <c r="C43" s="14" t="s">
        <v>29</v>
      </c>
      <c r="D43" s="23">
        <v>35</v>
      </c>
    </row>
    <row r="44" spans="1:4" ht="15" customHeight="1">
      <c r="A44" s="12">
        <v>39</v>
      </c>
      <c r="B44" s="6" t="s">
        <v>31</v>
      </c>
      <c r="C44" s="14" t="s">
        <v>29</v>
      </c>
      <c r="D44" s="23">
        <v>0</v>
      </c>
    </row>
    <row r="45" spans="1:4" ht="15" customHeight="1">
      <c r="A45" s="12">
        <v>40</v>
      </c>
      <c r="B45" s="6" t="s">
        <v>32</v>
      </c>
      <c r="C45" s="14" t="s">
        <v>9</v>
      </c>
      <c r="D45" s="23">
        <v>0</v>
      </c>
    </row>
    <row r="46" spans="1:4" ht="15" customHeight="1">
      <c r="A46" s="26" t="s">
        <v>33</v>
      </c>
      <c r="B46" s="26"/>
      <c r="C46" s="26"/>
      <c r="D46" s="26"/>
    </row>
    <row r="47" spans="1:4" ht="15" customHeight="1">
      <c r="A47" s="12">
        <v>41</v>
      </c>
      <c r="B47" s="13" t="s">
        <v>34</v>
      </c>
      <c r="C47" s="14" t="s">
        <v>29</v>
      </c>
      <c r="D47" s="23">
        <v>0</v>
      </c>
    </row>
    <row r="48" spans="1:4" ht="15" customHeight="1">
      <c r="A48" s="12">
        <v>42</v>
      </c>
      <c r="B48" s="13" t="s">
        <v>35</v>
      </c>
      <c r="C48" s="14" t="s">
        <v>29</v>
      </c>
      <c r="D48" s="23">
        <v>0</v>
      </c>
    </row>
    <row r="49" spans="1:4" ht="28.9" customHeight="1">
      <c r="A49" s="12">
        <v>43</v>
      </c>
      <c r="B49" s="13" t="s">
        <v>36</v>
      </c>
      <c r="C49" s="14" t="s">
        <v>9</v>
      </c>
      <c r="D49" s="23">
        <v>0</v>
      </c>
    </row>
    <row r="50" spans="1:4" s="5" customFormat="1" ht="4.1500000000000004" customHeight="1"/>
    <row r="51" spans="1:4" s="4" customFormat="1" ht="28.15" customHeight="1">
      <c r="A51" s="27"/>
      <c r="B51" s="27"/>
      <c r="C51" s="27"/>
      <c r="D51" s="27"/>
    </row>
  </sheetData>
  <mergeCells count="6">
    <mergeCell ref="A46:D46"/>
    <mergeCell ref="A51:D51"/>
    <mergeCell ref="A1:D1"/>
    <mergeCell ref="A5:D5"/>
    <mergeCell ref="A23:D23"/>
    <mergeCell ref="A41:D41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2023-01-26T10:12:13Z</cp:lastPrinted>
  <dcterms:modified xsi:type="dcterms:W3CDTF">2025-01-22T11:07:08Z</dcterms:modified>
</cp:coreProperties>
</file>