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s="1"/>
  <c r="D20" s="1"/>
  <c r="D9"/>
</calcChain>
</file>

<file path=xl/sharedStrings.xml><?xml version="1.0" encoding="utf-8"?>
<sst xmlns="http://schemas.openxmlformats.org/spreadsheetml/2006/main" count="95" uniqueCount="54">
  <si>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</si>
  <si>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</si>
  <si>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</si>
  <si>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</si>
  <si>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</si>
  <si>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</si>
  <si>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</si>
  <si>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</si>
  <si>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</si>
  <si>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</si>
  <si>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</si>
  <si>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</si>
  <si>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</si>
  <si>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</si>
  <si>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</si>
  <si>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</si>
  <si>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</si>
  <si>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</si>
  <si>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</si>
  <si>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</si>
  <si>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</si>
  <si>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</si>
  <si>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</si>
  <si>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</si>
  <si>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</si>
  <si>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</si>
  <si>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</si>
  <si>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</si>
  <si>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</si>
  <si>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</si>
  <si>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</si>
  <si>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</si>
  <si>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</si>
  <si>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</si>
  <si>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</si>
  <si>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</si>
  <si>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</si>
  <si>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</si>
  <si>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</si>
  <si>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</si>
  <si>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</si>
  <si>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</si>
  <si>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</si>
  <si>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</si>
  <si>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</si>
  <si>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</si>
  <si>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</si>
  <si>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канализации </t>
  </si>
  <si>
    <t xml:space="preserve">Замена стояков ХГВС </t>
  </si>
  <si>
    <t>Отчет об исполнении сметы доходов и расходов ТСЖ Проспект за 2024 год  по адресу Октябрьская, д. 11</t>
  </si>
  <si>
    <t>Ремонт подъезда № 2</t>
  </si>
  <si>
    <t>Установка детской площадки</t>
  </si>
  <si>
    <t xml:space="preserve">Замена стояков отопления </t>
  </si>
  <si>
    <t>Опиловка деревьев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</si>
</sst>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horizontal="center" vertical="top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2" xfId="1" applyNumberFormat="1" applyFont="1" applyFill="1" applyBorder="1" applyAlignment="1" applyProtection="1"/>
    <xf numFmtId="0" fontId="4" fillId="0" borderId="3" xfId="0" applyFont="1" applyBorder="1" applyAlignment="1">
      <alignment horizontal="left"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horizontal="left" vertical="center" wrapText="1"/>
    </xf>
    <xf numFmtId="165" fontId="7" fillId="0" borderId="4" xfId="1" applyNumberFormat="1" applyFont="1" applyFill="1" applyBorder="1" applyAlignment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9"/>
  <sheetViews>
    <sheetView tabSelected="1" topLeftCell="A13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4" t="s">
        <v>49</v>
      </c>
      <c r="B1" s="34"/>
      <c r="C1" s="34"/>
      <c r="D1" s="34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5" t="s">
        <v>7</v>
      </c>
      <c r="B5" s="35"/>
      <c r="C5" s="35"/>
      <c r="D5" s="35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>
        <v>469252.53</v>
      </c>
    </row>
    <row r="7" spans="1:4" s="3" customFormat="1" ht="14.1" customHeight="1">
      <c r="A7" s="13">
        <v>4</v>
      </c>
      <c r="B7" s="14" t="s">
        <v>10</v>
      </c>
      <c r="C7" s="15" t="s">
        <v>9</v>
      </c>
      <c r="D7" s="15"/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" customHeight="1">
      <c r="A9" s="13">
        <v>6</v>
      </c>
      <c r="B9" s="14" t="s">
        <v>12</v>
      </c>
      <c r="C9" s="15" t="s">
        <v>9</v>
      </c>
      <c r="D9" s="19">
        <f>D10+D11</f>
        <v>1153815.9100000001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773256.04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380559.87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1084969.27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8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8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8" s="3" customFormat="1" ht="14.1" customHeight="1">
      <c r="A19" s="13">
        <v>16</v>
      </c>
      <c r="B19" s="14" t="s">
        <v>22</v>
      </c>
      <c r="C19" s="15" t="s">
        <v>9</v>
      </c>
      <c r="D19" s="22">
        <f>D13+D6-D38</f>
        <v>498667.61999999988</v>
      </c>
    </row>
    <row r="20" spans="1:8" s="3" customFormat="1" ht="14.1" customHeight="1">
      <c r="A20" s="13">
        <v>17</v>
      </c>
      <c r="B20" s="14" t="s">
        <v>23</v>
      </c>
      <c r="C20" s="15" t="s">
        <v>9</v>
      </c>
      <c r="D20" s="22">
        <f>D19</f>
        <v>498667.61999999988</v>
      </c>
    </row>
    <row r="21" spans="1:8" s="3" customFormat="1" ht="14.1" customHeight="1">
      <c r="A21" s="13">
        <v>18</v>
      </c>
      <c r="B21" s="14" t="s">
        <v>24</v>
      </c>
      <c r="C21" s="15" t="s">
        <v>9</v>
      </c>
      <c r="D21" s="22"/>
    </row>
    <row r="22" spans="1:8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8" s="3" customFormat="1" ht="28.9" customHeight="1">
      <c r="A23" s="35" t="s">
        <v>26</v>
      </c>
      <c r="B23" s="35"/>
      <c r="C23" s="35"/>
      <c r="D23" s="35"/>
    </row>
    <row r="24" spans="1:8" s="3" customFormat="1" ht="14.1" customHeight="1">
      <c r="A24" s="18" t="s">
        <v>43</v>
      </c>
      <c r="B24" s="8" t="s">
        <v>37</v>
      </c>
      <c r="C24" s="9" t="s">
        <v>9</v>
      </c>
      <c r="D24" s="31">
        <v>165401.93</v>
      </c>
    </row>
    <row r="25" spans="1:8" s="3" customFormat="1" ht="14.1" customHeight="1">
      <c r="A25" s="18">
        <v>22</v>
      </c>
      <c r="B25" s="8" t="s">
        <v>38</v>
      </c>
      <c r="C25" s="9" t="s">
        <v>9</v>
      </c>
      <c r="D25" s="31">
        <v>12815.76</v>
      </c>
    </row>
    <row r="26" spans="1:8" s="3" customFormat="1" ht="14.1" customHeight="1">
      <c r="A26" s="18">
        <v>23</v>
      </c>
      <c r="B26" s="8" t="s">
        <v>39</v>
      </c>
      <c r="C26" s="9" t="s">
        <v>9</v>
      </c>
      <c r="D26" s="31">
        <v>198053.91</v>
      </c>
    </row>
    <row r="27" spans="1:8" s="3" customFormat="1" ht="14.1" customHeight="1">
      <c r="A27" s="18">
        <v>24</v>
      </c>
      <c r="B27" s="8" t="s">
        <v>40</v>
      </c>
      <c r="C27" s="9" t="s">
        <v>9</v>
      </c>
      <c r="D27" s="31">
        <v>159298.15</v>
      </c>
    </row>
    <row r="28" spans="1:8" s="3" customFormat="1" ht="14.1" customHeight="1">
      <c r="A28" s="18">
        <v>25</v>
      </c>
      <c r="B28" s="8" t="s">
        <v>42</v>
      </c>
      <c r="C28" s="9" t="s">
        <v>9</v>
      </c>
      <c r="D28" s="31">
        <v>140438.32</v>
      </c>
    </row>
    <row r="29" spans="1:8" s="3" customFormat="1" ht="14.1" customHeight="1">
      <c r="A29" s="18">
        <v>26</v>
      </c>
      <c r="B29" s="8" t="s">
        <v>41</v>
      </c>
      <c r="C29" s="9" t="s">
        <v>9</v>
      </c>
      <c r="D29" s="31">
        <v>35575.17</v>
      </c>
    </row>
    <row r="30" spans="1:8" s="3" customFormat="1" ht="14.1" customHeight="1">
      <c r="A30" s="18">
        <v>27</v>
      </c>
      <c r="B30" s="8" t="s">
        <v>45</v>
      </c>
      <c r="C30" s="9" t="s">
        <v>9</v>
      </c>
      <c r="D30" s="31">
        <v>61672.800000000003</v>
      </c>
    </row>
    <row r="31" spans="1:8" s="3" customFormat="1" ht="14.1" customHeight="1">
      <c r="A31" s="18">
        <v>28</v>
      </c>
      <c r="B31" s="29" t="s">
        <v>46</v>
      </c>
      <c r="C31" s="9" t="s">
        <v>9</v>
      </c>
      <c r="D31" s="31">
        <v>66670.52</v>
      </c>
    </row>
    <row r="32" spans="1:8" s="3" customFormat="1" ht="14.1" customHeight="1">
      <c r="A32" s="18">
        <v>29</v>
      </c>
      <c r="B32" s="27" t="s">
        <v>48</v>
      </c>
      <c r="C32" s="9" t="s">
        <v>9</v>
      </c>
      <c r="D32" s="31">
        <v>48897.19</v>
      </c>
      <c r="H32" s="7"/>
    </row>
    <row r="33" spans="1:8" s="3" customFormat="1" ht="14.1" customHeight="1">
      <c r="A33" s="18">
        <v>30</v>
      </c>
      <c r="B33" s="28" t="s">
        <v>47</v>
      </c>
      <c r="C33" s="9" t="s">
        <v>9</v>
      </c>
      <c r="D33" s="31">
        <v>0</v>
      </c>
      <c r="H33" s="7"/>
    </row>
    <row r="34" spans="1:8" s="3" customFormat="1" ht="14.1" customHeight="1">
      <c r="A34" s="18">
        <v>31</v>
      </c>
      <c r="B34" s="36" t="s">
        <v>52</v>
      </c>
      <c r="C34" s="9" t="s">
        <v>9</v>
      </c>
      <c r="D34" s="31">
        <v>0</v>
      </c>
      <c r="H34" s="7"/>
    </row>
    <row r="35" spans="1:8" s="3" customFormat="1" ht="14.1" customHeight="1">
      <c r="A35" s="18">
        <v>32</v>
      </c>
      <c r="B35" s="30" t="s">
        <v>50</v>
      </c>
      <c r="C35" s="9" t="s">
        <v>9</v>
      </c>
      <c r="D35" s="31">
        <v>106296.68</v>
      </c>
      <c r="H35" s="7"/>
    </row>
    <row r="36" spans="1:8" s="3" customFormat="1" ht="14.1" customHeight="1">
      <c r="A36" s="18">
        <v>33</v>
      </c>
      <c r="B36" s="30" t="s">
        <v>51</v>
      </c>
      <c r="C36" s="9" t="s">
        <v>9</v>
      </c>
      <c r="D36" s="31">
        <v>55241.47</v>
      </c>
      <c r="H36" s="7"/>
    </row>
    <row r="37" spans="1:8" s="3" customFormat="1" ht="14.1" customHeight="1">
      <c r="A37" s="18">
        <v>34</v>
      </c>
      <c r="B37" s="37" t="s">
        <v>53</v>
      </c>
      <c r="C37" s="9" t="s">
        <v>9</v>
      </c>
      <c r="D37" s="31">
        <v>5192.28</v>
      </c>
      <c r="H37" s="7"/>
    </row>
    <row r="38" spans="1:8" s="3" customFormat="1" ht="14.1" customHeight="1">
      <c r="A38" s="18">
        <v>35</v>
      </c>
      <c r="B38" s="10" t="s">
        <v>44</v>
      </c>
      <c r="C38" s="9" t="s">
        <v>9</v>
      </c>
      <c r="D38" s="26">
        <f>SUM(D24:D37)</f>
        <v>1055554.1800000002</v>
      </c>
    </row>
    <row r="39" spans="1:8" s="3" customFormat="1" ht="15" customHeight="1">
      <c r="A39" s="32" t="s">
        <v>27</v>
      </c>
      <c r="B39" s="32"/>
      <c r="C39" s="32"/>
      <c r="D39" s="32"/>
    </row>
    <row r="40" spans="1:8" s="3" customFormat="1" ht="15" customHeight="1">
      <c r="A40" s="13">
        <v>36</v>
      </c>
      <c r="B40" s="6" t="s">
        <v>28</v>
      </c>
      <c r="C40" s="15" t="s">
        <v>29</v>
      </c>
      <c r="D40" s="24">
        <v>37</v>
      </c>
    </row>
    <row r="41" spans="1:8" ht="15" customHeight="1">
      <c r="A41" s="13">
        <v>37</v>
      </c>
      <c r="B41" s="6" t="s">
        <v>30</v>
      </c>
      <c r="C41" s="15" t="s">
        <v>29</v>
      </c>
      <c r="D41" s="24">
        <v>37</v>
      </c>
    </row>
    <row r="42" spans="1:8" ht="15" customHeight="1">
      <c r="A42" s="13">
        <v>38</v>
      </c>
      <c r="B42" s="6" t="s">
        <v>31</v>
      </c>
      <c r="C42" s="15" t="s">
        <v>29</v>
      </c>
      <c r="D42" s="24">
        <v>0</v>
      </c>
    </row>
    <row r="43" spans="1:8" ht="15" customHeight="1">
      <c r="A43" s="13">
        <v>39</v>
      </c>
      <c r="B43" s="6" t="s">
        <v>32</v>
      </c>
      <c r="C43" s="15" t="s">
        <v>9</v>
      </c>
      <c r="D43" s="24">
        <v>0</v>
      </c>
    </row>
    <row r="44" spans="1:8" ht="15" customHeight="1">
      <c r="A44" s="32" t="s">
        <v>33</v>
      </c>
      <c r="B44" s="32"/>
      <c r="C44" s="32"/>
      <c r="D44" s="32"/>
    </row>
    <row r="45" spans="1:8" ht="15" customHeight="1">
      <c r="A45" s="13">
        <v>40</v>
      </c>
      <c r="B45" s="14" t="s">
        <v>34</v>
      </c>
      <c r="C45" s="15" t="s">
        <v>29</v>
      </c>
      <c r="D45" s="24" t="s">
        <v>4</v>
      </c>
    </row>
    <row r="46" spans="1:8" ht="15" customHeight="1">
      <c r="A46" s="13">
        <v>41</v>
      </c>
      <c r="B46" s="14" t="s">
        <v>35</v>
      </c>
      <c r="C46" s="15" t="s">
        <v>29</v>
      </c>
      <c r="D46" s="24" t="s">
        <v>4</v>
      </c>
    </row>
    <row r="47" spans="1:8" ht="28.9" customHeight="1">
      <c r="A47" s="13">
        <v>42</v>
      </c>
      <c r="B47" s="14" t="s">
        <v>36</v>
      </c>
      <c r="C47" s="15" t="s">
        <v>9</v>
      </c>
      <c r="D47" s="24" t="s">
        <v>4</v>
      </c>
    </row>
    <row r="48" spans="1:8" s="5" customFormat="1" ht="4.1500000000000004" customHeight="1"/>
    <row r="49" spans="1:4" s="4" customFormat="1" ht="28.15" customHeight="1">
      <c r="A49" s="33"/>
      <c r="B49" s="33"/>
      <c r="C49" s="33"/>
      <c r="D49" s="33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2023-01-26T10:09:31Z</cp:lastPrinted>
  <dcterms:modified xsi:type="dcterms:W3CDTF">2025-01-22T11:01:02Z</dcterms:modified>
</cp:coreProperties>
</file>