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9" i="1"/>
  <c r="D19" s="1"/>
  <c r="D21" s="1"/>
  <c r="D9"/>
</calcChain>
</file>

<file path=xl/sharedStrings.xml><?xml version="1.0" encoding="utf-8"?>
<sst xmlns="http://schemas.openxmlformats.org/spreadsheetml/2006/main" count="94" uniqueCount="55">
  <si>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</si>
  <si>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</si>
  <si>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</si>
  <si>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</si>
  <si>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</si>
  <si>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</si>
  <si>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</si>
  <si>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</si>
  <si>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</si>
  <si>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</si>
  <si>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</si>
  <si>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</si>
  <si>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</si>
  <si>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</si>
  <si>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</si>
  <si>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</si>
  <si>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</si>
  <si>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</si>
  <si>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</si>
  <si>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</si>
  <si>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</si>
  <si>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</si>
  <si>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</si>
  <si>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</si>
  <si>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</si>
  <si>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</si>
  <si>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</si>
  <si>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</si>
  <si>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</si>
  <si>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</si>
  <si>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</si>
  <si>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</si>
  <si>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</si>
  <si>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</si>
  <si>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</si>
  <si>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</si>
  <si>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</si>
  <si>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</si>
  <si>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</si>
  <si>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</si>
  <si>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</si>
  <si>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</si>
  <si>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</si>
  <si>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</si>
  <si>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</si>
  <si>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</si>
  <si>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</si>
  <si>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 Отчет об исполнении сметы доходов и расходов ТСЖ Проспект за 2024 год  по адресу               Короленко, д. 66</t>
  </si>
  <si>
    <t>Ремонт электрощитовой во 2 подъезде</t>
  </si>
  <si>
    <t>Ремонт подъезда № 3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</si>
  <si>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</si>
  <si>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</si>
  <si>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</si>
  <si>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 xml:space="preserve">Прочистка водоподогревателя </t>
  </si>
  <si>
    <t>Ремонт магистральной линии системы ГВС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</si>
</sst>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50"/>
  <sheetViews>
    <sheetView tabSelected="1" topLeftCell="A13" workbookViewId="0">
      <selection activeCell="D49" sqref="D49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28" t="s">
        <v>47</v>
      </c>
      <c r="B1" s="28"/>
      <c r="C1" s="28"/>
      <c r="D1" s="28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29" t="s">
        <v>7</v>
      </c>
      <c r="B5" s="29"/>
      <c r="C5" s="29"/>
      <c r="D5" s="29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4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24">
        <v>-690964.14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4"/>
    </row>
    <row r="9" spans="1:4" s="3" customFormat="1" ht="28.5" customHeight="1">
      <c r="A9" s="12">
        <v>6</v>
      </c>
      <c r="B9" s="13" t="s">
        <v>12</v>
      </c>
      <c r="C9" s="14" t="s">
        <v>9</v>
      </c>
      <c r="D9" s="19">
        <f>D10+D11</f>
        <v>779738.67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501600.33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278138.34000000003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19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9">
        <v>753473.75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D13+D7-D39</f>
        <v>-781420.35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1"/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>
        <f>D19</f>
        <v>-781420.35</v>
      </c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29" t="s">
        <v>26</v>
      </c>
      <c r="B23" s="29"/>
      <c r="C23" s="29"/>
      <c r="D23" s="29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5">
        <v>120864.12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5">
        <v>9366.9599999999991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5">
        <v>144885.84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5">
        <v>116331.66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5">
        <v>39144.15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5">
        <v>25985.759999999998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5">
        <v>45021.84</v>
      </c>
    </row>
    <row r="31" spans="1:4" s="3" customFormat="1" ht="14.1" customHeight="1">
      <c r="A31" s="17">
        <v>27</v>
      </c>
      <c r="B31" s="30" t="s">
        <v>46</v>
      </c>
      <c r="C31" s="8" t="s">
        <v>9</v>
      </c>
      <c r="D31" s="25">
        <v>57773.79</v>
      </c>
    </row>
    <row r="32" spans="1:4" s="3" customFormat="1" ht="14.1" customHeight="1">
      <c r="A32" s="17">
        <v>28</v>
      </c>
      <c r="B32" s="31" t="s">
        <v>50</v>
      </c>
      <c r="C32" s="8" t="s">
        <v>9</v>
      </c>
      <c r="D32" s="25">
        <v>8531.5499999999993</v>
      </c>
    </row>
    <row r="33" spans="1:4" s="3" customFormat="1" ht="14.1" customHeight="1">
      <c r="A33" s="17">
        <v>29</v>
      </c>
      <c r="B33" s="32" t="s">
        <v>51</v>
      </c>
      <c r="C33" s="8" t="s">
        <v>9</v>
      </c>
      <c r="D33" s="25">
        <v>12675.97</v>
      </c>
    </row>
    <row r="34" spans="1:4" s="3" customFormat="1" ht="14.1" customHeight="1">
      <c r="A34" s="17">
        <v>30</v>
      </c>
      <c r="B34" s="33" t="s">
        <v>52</v>
      </c>
      <c r="C34" s="8" t="s">
        <v>9</v>
      </c>
      <c r="D34" s="25">
        <v>63275.87</v>
      </c>
    </row>
    <row r="35" spans="1:4" s="3" customFormat="1" ht="14.1" customHeight="1">
      <c r="A35" s="17">
        <v>31</v>
      </c>
      <c r="B35" s="32" t="s">
        <v>48</v>
      </c>
      <c r="C35" s="8" t="s">
        <v>9</v>
      </c>
      <c r="D35" s="25">
        <v>2955.97</v>
      </c>
    </row>
    <row r="36" spans="1:4" s="3" customFormat="1" ht="14.1" customHeight="1">
      <c r="A36" s="17">
        <v>32</v>
      </c>
      <c r="B36" s="31" t="s">
        <v>49</v>
      </c>
      <c r="C36" s="8" t="s">
        <v>9</v>
      </c>
      <c r="D36" s="25">
        <v>125052.35</v>
      </c>
    </row>
    <row r="37" spans="1:4" s="3" customFormat="1" ht="14.1" customHeight="1">
      <c r="A37" s="17">
        <v>33</v>
      </c>
      <c r="B37" s="30" t="s">
        <v>53</v>
      </c>
      <c r="C37" s="8" t="s">
        <v>9</v>
      </c>
      <c r="D37" s="25">
        <v>40807.339999999997</v>
      </c>
    </row>
    <row r="38" spans="1:4" s="3" customFormat="1" ht="14.1" customHeight="1">
      <c r="A38" s="17">
        <v>34</v>
      </c>
      <c r="B38" s="30" t="s">
        <v>54</v>
      </c>
      <c r="C38" s="8" t="s">
        <v>9</v>
      </c>
      <c r="D38" s="25">
        <v>31256.79</v>
      </c>
    </row>
    <row r="39" spans="1:4" s="3" customFormat="1" ht="14.1" customHeight="1">
      <c r="A39" s="17">
        <v>35</v>
      </c>
      <c r="B39" s="9" t="s">
        <v>44</v>
      </c>
      <c r="C39" s="8" t="s">
        <v>9</v>
      </c>
      <c r="D39" s="25">
        <f>SUM(D24:D38)</f>
        <v>843929.96</v>
      </c>
    </row>
    <row r="40" spans="1:4" s="3" customFormat="1" ht="15" customHeight="1">
      <c r="A40" s="26" t="s">
        <v>27</v>
      </c>
      <c r="B40" s="26"/>
      <c r="C40" s="26"/>
      <c r="D40" s="26"/>
    </row>
    <row r="41" spans="1:4" s="3" customFormat="1" ht="15" customHeight="1">
      <c r="A41" s="12">
        <v>36</v>
      </c>
      <c r="B41" s="6" t="s">
        <v>28</v>
      </c>
      <c r="C41" s="14" t="s">
        <v>29</v>
      </c>
      <c r="D41" s="23">
        <v>35</v>
      </c>
    </row>
    <row r="42" spans="1:4" ht="15" customHeight="1">
      <c r="A42" s="12">
        <v>37</v>
      </c>
      <c r="B42" s="6" t="s">
        <v>30</v>
      </c>
      <c r="C42" s="14" t="s">
        <v>29</v>
      </c>
      <c r="D42" s="23">
        <v>35</v>
      </c>
    </row>
    <row r="43" spans="1:4" ht="15" customHeight="1">
      <c r="A43" s="12">
        <v>38</v>
      </c>
      <c r="B43" s="6" t="s">
        <v>31</v>
      </c>
      <c r="C43" s="14" t="s">
        <v>29</v>
      </c>
      <c r="D43" s="23">
        <v>0</v>
      </c>
    </row>
    <row r="44" spans="1:4" ht="15" customHeight="1">
      <c r="A44" s="12">
        <v>39</v>
      </c>
      <c r="B44" s="6" t="s">
        <v>32</v>
      </c>
      <c r="C44" s="14" t="s">
        <v>9</v>
      </c>
      <c r="D44" s="23">
        <v>0</v>
      </c>
    </row>
    <row r="45" spans="1:4" ht="15" customHeight="1">
      <c r="A45" s="26" t="s">
        <v>33</v>
      </c>
      <c r="B45" s="26"/>
      <c r="C45" s="26"/>
      <c r="D45" s="26"/>
    </row>
    <row r="46" spans="1:4" ht="15" customHeight="1">
      <c r="A46" s="12">
        <v>40</v>
      </c>
      <c r="B46" s="13" t="s">
        <v>34</v>
      </c>
      <c r="C46" s="14" t="s">
        <v>29</v>
      </c>
      <c r="D46" s="23">
        <v>0</v>
      </c>
    </row>
    <row r="47" spans="1:4" ht="15" customHeight="1">
      <c r="A47" s="12">
        <v>41</v>
      </c>
      <c r="B47" s="13" t="s">
        <v>35</v>
      </c>
      <c r="C47" s="14" t="s">
        <v>29</v>
      </c>
      <c r="D47" s="23">
        <v>0</v>
      </c>
    </row>
    <row r="48" spans="1:4" ht="28.9" customHeight="1">
      <c r="A48" s="12">
        <v>42</v>
      </c>
      <c r="B48" s="13" t="s">
        <v>36</v>
      </c>
      <c r="C48" s="14" t="s">
        <v>9</v>
      </c>
      <c r="D48" s="23">
        <v>0</v>
      </c>
    </row>
    <row r="49" spans="1:4" s="5" customFormat="1" ht="4.1500000000000004" customHeight="1"/>
    <row r="50" spans="1:4" s="4" customFormat="1" ht="28.15" customHeight="1">
      <c r="A50" s="27"/>
      <c r="B50" s="27"/>
      <c r="C50" s="27"/>
      <c r="D50" s="27"/>
    </row>
  </sheetData>
  <mergeCells count="6">
    <mergeCell ref="A45:D45"/>
    <mergeCell ref="A50:D50"/>
    <mergeCell ref="A1:D1"/>
    <mergeCell ref="A5:D5"/>
    <mergeCell ref="A23:D23"/>
    <mergeCell ref="A40:D40"/>
  </mergeCells>
  <pageMargins left="0.59055118110236227" right="0.59055118110236227" top="0.39370078740157483" bottom="0.39370078740157483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2023-01-26T07:05:47Z</cp:lastPrinted>
  <dcterms:modified xsi:type="dcterms:W3CDTF">2025-01-22T06:33:46Z</dcterms:modified>
</cp:coreProperties>
</file>