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9" i="1"/>
  <c r="D19" s="1"/>
  <c r="D21" s="1"/>
  <c r="D9"/>
  <c r="A31" l="1"/>
  <c r="A32" s="1"/>
  <c r="A33" s="1"/>
  <c r="A34" s="1"/>
  <c r="A35" s="1"/>
  <c r="A36" s="1"/>
  <c r="A37" s="1"/>
  <c r="A38" s="1"/>
</calcChain>
</file>

<file path=xl/sharedStrings.xml><?xml version="1.0" encoding="utf-8"?>
<sst xmlns="http://schemas.openxmlformats.org/spreadsheetml/2006/main" count="97" uniqueCount="55">
  <si>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</si>
  <si>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</si>
  <si>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</si>
  <si>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</si>
  <si>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</si>
  <si>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</si>
  <si>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</si>
  <si>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</si>
  <si>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</si>
  <si>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</si>
  <si>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</si>
  <si>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</si>
  <si>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</si>
  <si>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</si>
  <si>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</si>
  <si>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</si>
  <si>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</si>
  <si>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</si>
  <si>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</si>
  <si>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</si>
  <si>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</si>
  <si>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</si>
  <si>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</si>
  <si>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</si>
  <si>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</si>
  <si>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</si>
  <si>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</si>
  <si>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</si>
  <si>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</si>
  <si>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</si>
  <si>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</si>
  <si>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</si>
  <si>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</si>
  <si>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</si>
  <si>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</si>
  <si>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</si>
  <si>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</si>
  <si>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</si>
  <si>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</si>
  <si>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</si>
  <si>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</si>
  <si>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</si>
  <si>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</si>
  <si>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</si>
  <si>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</si>
  <si>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</si>
  <si>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 xml:space="preserve">Замена стояков ХГВС </t>
  </si>
  <si>
    <t>Ревизия теплового узла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</si>
  <si>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</si>
  <si>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</si>
  <si>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Проспект за 2024 год  по адресу             Железнодорожная, д. 80</t>
  </si>
  <si>
    <t xml:space="preserve">Ремонт системы электроснабжения </t>
  </si>
  <si>
    <t xml:space="preserve">Выборочный ремонт кровли </t>
  </si>
  <si>
    <t xml:space="preserve">Замена магистр. линии ситемы отопления </t>
  </si>
  <si>
    <t>Ремонт крыльца 1,2 подъезда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</si>
</sst>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165" fontId="7" fillId="4" borderId="3" xfId="1" applyNumberFormat="1" applyFont="1" applyFill="1" applyBorder="1" applyAlignment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50"/>
  <sheetViews>
    <sheetView tabSelected="1" workbookViewId="0">
      <selection activeCell="D42" sqref="D42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2" t="s">
        <v>50</v>
      </c>
      <c r="B1" s="32"/>
      <c r="C1" s="32"/>
      <c r="D1" s="32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3" t="s">
        <v>7</v>
      </c>
      <c r="B5" s="33"/>
      <c r="C5" s="33"/>
      <c r="D5" s="33"/>
    </row>
    <row r="6" spans="1:4" s="3" customFormat="1" ht="15" customHeight="1">
      <c r="A6" s="12">
        <v>3</v>
      </c>
      <c r="B6" s="13" t="s">
        <v>8</v>
      </c>
      <c r="C6" s="14" t="s">
        <v>9</v>
      </c>
      <c r="D6" s="24"/>
    </row>
    <row r="7" spans="1:4" s="3" customFormat="1" ht="15" customHeight="1">
      <c r="A7" s="12">
        <v>4</v>
      </c>
      <c r="B7" s="13" t="s">
        <v>10</v>
      </c>
      <c r="C7" s="14" t="s">
        <v>9</v>
      </c>
      <c r="D7" s="14">
        <v>-701997.5</v>
      </c>
    </row>
    <row r="8" spans="1:4" s="3" customFormat="1" ht="15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8.9" customHeight="1">
      <c r="A9" s="12">
        <v>6</v>
      </c>
      <c r="B9" s="13" t="s">
        <v>12</v>
      </c>
      <c r="C9" s="14" t="s">
        <v>9</v>
      </c>
      <c r="D9" s="18">
        <f>D10+D11</f>
        <v>653762.83000000007</v>
      </c>
    </row>
    <row r="10" spans="1:4" s="3" customFormat="1" ht="15" customHeight="1">
      <c r="A10" s="12">
        <v>7</v>
      </c>
      <c r="B10" s="13" t="s">
        <v>13</v>
      </c>
      <c r="C10" s="14" t="s">
        <v>9</v>
      </c>
      <c r="D10" s="19">
        <v>433484.64</v>
      </c>
    </row>
    <row r="11" spans="1:4" s="3" customFormat="1" ht="15" customHeight="1">
      <c r="A11" s="12">
        <v>8</v>
      </c>
      <c r="B11" s="13" t="s">
        <v>14</v>
      </c>
      <c r="C11" s="14" t="s">
        <v>9</v>
      </c>
      <c r="D11" s="19">
        <v>220278.19</v>
      </c>
    </row>
    <row r="12" spans="1:4" s="3" customFormat="1" ht="15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5" customHeight="1">
      <c r="A13" s="12">
        <v>10</v>
      </c>
      <c r="B13" s="13" t="s">
        <v>16</v>
      </c>
      <c r="C13" s="14" t="s">
        <v>9</v>
      </c>
      <c r="D13" s="18">
        <v>611140.85</v>
      </c>
    </row>
    <row r="14" spans="1:4" s="3" customFormat="1" ht="15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5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5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5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5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5" customHeight="1">
      <c r="A19" s="12">
        <v>16</v>
      </c>
      <c r="B19" s="13" t="s">
        <v>22</v>
      </c>
      <c r="C19" s="14" t="s">
        <v>9</v>
      </c>
      <c r="D19" s="21">
        <f>D13+D7-D39</f>
        <v>-968483.16</v>
      </c>
    </row>
    <row r="20" spans="1:4" s="3" customFormat="1" ht="15" customHeight="1">
      <c r="A20" s="12">
        <v>17</v>
      </c>
      <c r="B20" s="13" t="s">
        <v>23</v>
      </c>
      <c r="C20" s="14" t="s">
        <v>9</v>
      </c>
      <c r="D20" s="21"/>
    </row>
    <row r="21" spans="1:4" s="3" customFormat="1" ht="15" customHeight="1">
      <c r="A21" s="12">
        <v>18</v>
      </c>
      <c r="B21" s="13" t="s">
        <v>24</v>
      </c>
      <c r="C21" s="14" t="s">
        <v>9</v>
      </c>
      <c r="D21" s="21">
        <f>D19</f>
        <v>-968483.16</v>
      </c>
    </row>
    <row r="22" spans="1:4" s="3" customFormat="1" ht="15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3" t="s">
        <v>26</v>
      </c>
      <c r="B23" s="33"/>
      <c r="C23" s="33"/>
      <c r="D23" s="33"/>
    </row>
    <row r="24" spans="1:4" s="3" customFormat="1" ht="15" customHeight="1">
      <c r="A24" s="17" t="s">
        <v>43</v>
      </c>
      <c r="B24" s="7" t="s">
        <v>37</v>
      </c>
      <c r="C24" s="8" t="s">
        <v>9</v>
      </c>
      <c r="D24" s="25">
        <v>95721.11</v>
      </c>
    </row>
    <row r="25" spans="1:4" s="3" customFormat="1" ht="15" customHeight="1">
      <c r="A25" s="17">
        <v>21</v>
      </c>
      <c r="B25" s="7" t="s">
        <v>38</v>
      </c>
      <c r="C25" s="8" t="s">
        <v>9</v>
      </c>
      <c r="D25" s="25">
        <v>7418.36</v>
      </c>
    </row>
    <row r="26" spans="1:4" s="3" customFormat="1" ht="15" customHeight="1">
      <c r="A26" s="17">
        <v>22</v>
      </c>
      <c r="B26" s="7" t="s">
        <v>39</v>
      </c>
      <c r="C26" s="8" t="s">
        <v>9</v>
      </c>
      <c r="D26" s="25">
        <v>114745.68</v>
      </c>
    </row>
    <row r="27" spans="1:4" s="3" customFormat="1" ht="15" customHeight="1">
      <c r="A27" s="17">
        <v>23</v>
      </c>
      <c r="B27" s="7" t="s">
        <v>40</v>
      </c>
      <c r="C27" s="8" t="s">
        <v>9</v>
      </c>
      <c r="D27" s="25">
        <v>92131.58</v>
      </c>
    </row>
    <row r="28" spans="1:4" s="3" customFormat="1" ht="15" customHeight="1">
      <c r="A28" s="17">
        <v>24</v>
      </c>
      <c r="B28" s="7" t="s">
        <v>42</v>
      </c>
      <c r="C28" s="8" t="s">
        <v>9</v>
      </c>
      <c r="D28" s="25">
        <v>67231.75</v>
      </c>
    </row>
    <row r="29" spans="1:4" s="3" customFormat="1" ht="15" customHeight="1">
      <c r="A29" s="17">
        <v>25</v>
      </c>
      <c r="B29" s="7" t="s">
        <v>41</v>
      </c>
      <c r="C29" s="8" t="s">
        <v>9</v>
      </c>
      <c r="D29" s="25">
        <v>20580.02</v>
      </c>
    </row>
    <row r="30" spans="1:4" s="3" customFormat="1" ht="15" customHeight="1">
      <c r="A30" s="17">
        <v>26</v>
      </c>
      <c r="B30" s="7" t="s">
        <v>45</v>
      </c>
      <c r="C30" s="8" t="s">
        <v>9</v>
      </c>
      <c r="D30" s="25">
        <v>35656.14</v>
      </c>
    </row>
    <row r="31" spans="1:4" s="3" customFormat="1" ht="15" customHeight="1">
      <c r="A31" s="17">
        <f>A30+1</f>
        <v>27</v>
      </c>
      <c r="B31" s="27" t="s">
        <v>47</v>
      </c>
      <c r="C31" s="8" t="s">
        <v>9</v>
      </c>
      <c r="D31" s="25">
        <v>64304.62</v>
      </c>
    </row>
    <row r="32" spans="1:4" s="3" customFormat="1" ht="15" customHeight="1">
      <c r="A32" s="17">
        <f t="shared" ref="A32:A38" si="0">A31+1</f>
        <v>28</v>
      </c>
      <c r="B32" s="28" t="s">
        <v>46</v>
      </c>
      <c r="C32" s="8" t="s">
        <v>9</v>
      </c>
      <c r="D32" s="25">
        <v>93638.87</v>
      </c>
    </row>
    <row r="33" spans="1:4" s="3" customFormat="1" ht="15" customHeight="1">
      <c r="A33" s="17">
        <f t="shared" si="0"/>
        <v>29</v>
      </c>
      <c r="B33" s="26" t="s">
        <v>48</v>
      </c>
      <c r="C33" s="8" t="s">
        <v>9</v>
      </c>
      <c r="D33" s="25">
        <v>0</v>
      </c>
    </row>
    <row r="34" spans="1:4" s="3" customFormat="1" ht="15" customHeight="1">
      <c r="A34" s="17">
        <f t="shared" si="0"/>
        <v>30</v>
      </c>
      <c r="B34" s="29" t="s">
        <v>49</v>
      </c>
      <c r="C34" s="8" t="s">
        <v>9</v>
      </c>
      <c r="D34" s="25">
        <v>45504.71</v>
      </c>
    </row>
    <row r="35" spans="1:4" s="3" customFormat="1" ht="15" customHeight="1">
      <c r="A35" s="17">
        <f t="shared" si="0"/>
        <v>31</v>
      </c>
      <c r="B35" s="26" t="s">
        <v>51</v>
      </c>
      <c r="C35" s="8" t="s">
        <v>9</v>
      </c>
      <c r="D35" s="25">
        <v>144769.85999999999</v>
      </c>
    </row>
    <row r="36" spans="1:4" s="3" customFormat="1" ht="15" customHeight="1">
      <c r="A36" s="17">
        <f t="shared" si="0"/>
        <v>32</v>
      </c>
      <c r="B36" s="27" t="s">
        <v>52</v>
      </c>
      <c r="C36" s="8" t="s">
        <v>9</v>
      </c>
      <c r="D36" s="25">
        <v>4350.68</v>
      </c>
    </row>
    <row r="37" spans="1:4" s="3" customFormat="1" ht="15" customHeight="1">
      <c r="A37" s="17">
        <f t="shared" si="0"/>
        <v>33</v>
      </c>
      <c r="B37" s="34" t="s">
        <v>53</v>
      </c>
      <c r="C37" s="8" t="s">
        <v>9</v>
      </c>
      <c r="D37" s="25">
        <v>80487.38</v>
      </c>
    </row>
    <row r="38" spans="1:4" s="3" customFormat="1" ht="15" customHeight="1">
      <c r="A38" s="17">
        <f t="shared" si="0"/>
        <v>34</v>
      </c>
      <c r="B38" s="27" t="s">
        <v>54</v>
      </c>
      <c r="C38" s="8" t="s">
        <v>9</v>
      </c>
      <c r="D38" s="25">
        <v>11085.75</v>
      </c>
    </row>
    <row r="39" spans="1:4" s="3" customFormat="1" ht="15" customHeight="1">
      <c r="A39" s="17">
        <v>35</v>
      </c>
      <c r="B39" s="9" t="s">
        <v>44</v>
      </c>
      <c r="C39" s="8" t="s">
        <v>9</v>
      </c>
      <c r="D39" s="25">
        <f>SUM(D24:D38)</f>
        <v>877626.51</v>
      </c>
    </row>
    <row r="40" spans="1:4" s="3" customFormat="1" ht="15" customHeight="1">
      <c r="A40" s="30" t="s">
        <v>27</v>
      </c>
      <c r="B40" s="30"/>
      <c r="C40" s="30"/>
      <c r="D40" s="30"/>
    </row>
    <row r="41" spans="1:4" s="3" customFormat="1" ht="15" customHeight="1">
      <c r="A41" s="12">
        <v>36</v>
      </c>
      <c r="B41" s="6" t="s">
        <v>28</v>
      </c>
      <c r="C41" s="14" t="s">
        <v>29</v>
      </c>
      <c r="D41" s="23">
        <v>47</v>
      </c>
    </row>
    <row r="42" spans="1:4" ht="15" customHeight="1">
      <c r="A42" s="12">
        <v>37</v>
      </c>
      <c r="B42" s="6" t="s">
        <v>30</v>
      </c>
      <c r="C42" s="14" t="s">
        <v>29</v>
      </c>
      <c r="D42" s="23">
        <v>46</v>
      </c>
    </row>
    <row r="43" spans="1:4" ht="15" customHeight="1">
      <c r="A43" s="12">
        <v>38</v>
      </c>
      <c r="B43" s="6" t="s">
        <v>31</v>
      </c>
      <c r="C43" s="14" t="s">
        <v>29</v>
      </c>
      <c r="D43" s="23">
        <v>1</v>
      </c>
    </row>
    <row r="44" spans="1:4" ht="15" customHeight="1">
      <c r="A44" s="12">
        <v>39</v>
      </c>
      <c r="B44" s="6" t="s">
        <v>32</v>
      </c>
      <c r="C44" s="14" t="s">
        <v>9</v>
      </c>
      <c r="D44" s="23">
        <v>0</v>
      </c>
    </row>
    <row r="45" spans="1:4" ht="15" customHeight="1">
      <c r="A45" s="30" t="s">
        <v>33</v>
      </c>
      <c r="B45" s="30"/>
      <c r="C45" s="30"/>
      <c r="D45" s="30"/>
    </row>
    <row r="46" spans="1:4" ht="15" customHeight="1">
      <c r="A46" s="12">
        <v>40</v>
      </c>
      <c r="B46" s="13" t="s">
        <v>34</v>
      </c>
      <c r="C46" s="14" t="s">
        <v>29</v>
      </c>
      <c r="D46" s="23" t="s">
        <v>4</v>
      </c>
    </row>
    <row r="47" spans="1:4" ht="15" customHeight="1">
      <c r="A47" s="12">
        <v>41</v>
      </c>
      <c r="B47" s="13" t="s">
        <v>35</v>
      </c>
      <c r="C47" s="14" t="s">
        <v>29</v>
      </c>
      <c r="D47" s="23" t="s">
        <v>4</v>
      </c>
    </row>
    <row r="48" spans="1:4" ht="28.9" customHeight="1">
      <c r="A48" s="12">
        <v>42</v>
      </c>
      <c r="B48" s="13" t="s">
        <v>36</v>
      </c>
      <c r="C48" s="14" t="s">
        <v>9</v>
      </c>
      <c r="D48" s="23" t="s">
        <v>4</v>
      </c>
    </row>
    <row r="49" spans="1:4" s="5" customFormat="1" ht="4.1500000000000004" customHeight="1"/>
    <row r="50" spans="1:4" s="4" customFormat="1" ht="28.15" customHeight="1">
      <c r="A50" s="31"/>
      <c r="B50" s="31"/>
      <c r="C50" s="31"/>
      <c r="D50" s="31"/>
    </row>
  </sheetData>
  <mergeCells count="6">
    <mergeCell ref="A45:D45"/>
    <mergeCell ref="A50:D50"/>
    <mergeCell ref="A1:D1"/>
    <mergeCell ref="A5:D5"/>
    <mergeCell ref="A23:D23"/>
    <mergeCell ref="A40:D40"/>
  </mergeCells>
  <pageMargins left="0.59055118110236227" right="0.59055118110236227" top="0.35433070866141736" bottom="0.19685039370078741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2023-01-26T06:19:23Z</cp:lastPrinted>
  <dcterms:modified xsi:type="dcterms:W3CDTF">2025-01-21T10:50:49Z</dcterms:modified>
</cp:coreProperties>
</file>