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9" i="1"/>
  <c r="D39" l="1"/>
  <c r="D19" s="1"/>
  <c r="D21" s="1"/>
</calcChain>
</file>

<file path=xl/sharedStrings.xml><?xml version="1.0" encoding="utf-8"?>
<sst xmlns="http://schemas.openxmlformats.org/spreadsheetml/2006/main" count="97" uniqueCount="55">
  <si>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</si>
  <si>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</si>
  <si>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</si>
  <si>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</si>
  <si>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</si>
  <si>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</si>
  <si>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</si>
  <si>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</si>
  <si>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</si>
  <si>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</si>
  <si>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</si>
  <si>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</si>
  <si>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</si>
  <si>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</si>
  <si>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</si>
  <si>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</si>
  <si>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</si>
  <si>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</si>
  <si>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</si>
  <si>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</si>
  <si>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</si>
  <si>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</si>
  <si>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</si>
  <si>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</si>
  <si>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</si>
  <si>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</si>
  <si>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</si>
  <si>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</si>
  <si>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</si>
  <si>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</si>
  <si>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</si>
  <si>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</si>
  <si>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</si>
  <si>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</si>
  <si>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</si>
  <si>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</si>
  <si>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</si>
  <si>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</si>
  <si>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</si>
  <si>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</si>
  <si>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</si>
  <si>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</si>
  <si>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</si>
  <si>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</si>
  <si>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</si>
  <si>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</si>
  <si>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</si>
  <si>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</si>
  <si>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отопления </t>
  </si>
  <si>
    <t xml:space="preserve">Ремонт межпанельных швов </t>
  </si>
  <si>
    <t>Отчет об исполнении сметы доходов и расходов ТСЖ Проспект за 2024 год  по адресу             Железнодорожная, д. 78</t>
  </si>
  <si>
    <t xml:space="preserve">Замена стояков канализации </t>
  </si>
  <si>
    <t xml:space="preserve">Ремонт системы электроснабжения </t>
  </si>
  <si>
    <t xml:space="preserve">Устройство поливной воды </t>
  </si>
  <si>
    <t xml:space="preserve">Замена магистр. линии системы отопления </t>
  </si>
</sst>
</file>

<file path=xl/styles.xml><?xml version="1.0" encoding="utf-8"?>
<styleSheet xmlns="http://schemas.openxmlformats.org/spreadsheetml/2006/main">
  <numFmts count="2">
    <numFmt numFmtId="164" formatCode="0&quot;.&quot;"/>
    <numFmt numFmtId="165" formatCode="[$-419]General"/>
  </numFmts>
  <fonts count="9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/>
  </cellStyleXfs>
  <cellXfs count="4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left" wrapText="1"/>
    </xf>
    <xf numFmtId="0" fontId="1" fillId="0" borderId="1" xfId="0" applyNumberFormat="1" applyFont="1" applyBorder="1" applyAlignment="1">
      <alignment horizontal="center" vertical="top" wrapText="1"/>
    </xf>
    <xf numFmtId="0" fontId="4" fillId="0" borderId="0" xfId="0" applyNumberFormat="1" applyFont="1" applyBorder="1" applyAlignment="1">
      <alignment horizontal="center"/>
    </xf>
    <xf numFmtId="0" fontId="6" fillId="0" borderId="1" xfId="1" applyFont="1" applyBorder="1" applyAlignment="1">
      <alignment wrapText="1"/>
    </xf>
    <xf numFmtId="2" fontId="4" fillId="0" borderId="1" xfId="0" applyNumberFormat="1" applyFont="1" applyBorder="1" applyAlignment="1">
      <alignment horizontal="center"/>
    </xf>
    <xf numFmtId="0" fontId="6" fillId="0" borderId="3" xfId="1" applyNumberFormat="1" applyFont="1" applyFill="1" applyBorder="1" applyAlignment="1" applyProtection="1"/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/>
    </xf>
    <xf numFmtId="0" fontId="4" fillId="3" borderId="4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top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5" xfId="1" applyFont="1" applyBorder="1" applyAlignment="1">
      <alignment horizontal="left" vertical="center" wrapText="1"/>
    </xf>
    <xf numFmtId="0" fontId="4" fillId="0" borderId="6" xfId="0" applyFont="1" applyBorder="1"/>
    <xf numFmtId="0" fontId="4" fillId="0" borderId="5" xfId="0" applyFont="1" applyBorder="1"/>
    <xf numFmtId="165" fontId="8" fillId="4" borderId="7" xfId="1" applyNumberFormat="1" applyFont="1" applyFill="1" applyBorder="1" applyAlignment="1">
      <alignment wrapText="1"/>
    </xf>
    <xf numFmtId="165" fontId="8" fillId="4" borderId="5" xfId="1" applyNumberFormat="1" applyFont="1" applyFill="1" applyBorder="1" applyAlignment="1">
      <alignment wrapText="1"/>
    </xf>
    <xf numFmtId="2" fontId="4" fillId="3" borderId="1" xfId="0" applyNumberFormat="1" applyFont="1" applyFill="1" applyBorder="1" applyAlignment="1">
      <alignment horizontal="center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J50"/>
  <sheetViews>
    <sheetView tabSelected="1" topLeftCell="A16" workbookViewId="0">
      <selection activeCell="D39" sqref="D39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3" t="s">
        <v>50</v>
      </c>
      <c r="B1" s="33"/>
      <c r="C1" s="33"/>
      <c r="D1" s="33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4" t="s">
        <v>7</v>
      </c>
      <c r="B5" s="34"/>
      <c r="C5" s="34"/>
      <c r="D5" s="34"/>
    </row>
    <row r="6" spans="1:4" s="3" customFormat="1" ht="15" customHeight="1">
      <c r="A6" s="12">
        <v>3</v>
      </c>
      <c r="B6" s="13" t="s">
        <v>8</v>
      </c>
      <c r="C6" s="14" t="s">
        <v>9</v>
      </c>
      <c r="D6" s="24"/>
    </row>
    <row r="7" spans="1:4" s="3" customFormat="1" ht="15" customHeight="1">
      <c r="A7" s="12">
        <v>4</v>
      </c>
      <c r="B7" s="13" t="s">
        <v>10</v>
      </c>
      <c r="C7" s="14" t="s">
        <v>9</v>
      </c>
      <c r="D7" s="24">
        <v>-235224.29</v>
      </c>
    </row>
    <row r="8" spans="1:4" s="3" customFormat="1" ht="15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8.9" customHeight="1">
      <c r="A9" s="12">
        <v>6</v>
      </c>
      <c r="B9" s="13" t="s">
        <v>12</v>
      </c>
      <c r="C9" s="14" t="s">
        <v>9</v>
      </c>
      <c r="D9" s="18">
        <f>D10+D11</f>
        <v>1441530.6099999999</v>
      </c>
    </row>
    <row r="10" spans="1:4" s="3" customFormat="1" ht="15" customHeight="1">
      <c r="A10" s="12">
        <v>7</v>
      </c>
      <c r="B10" s="13" t="s">
        <v>13</v>
      </c>
      <c r="C10" s="14" t="s">
        <v>9</v>
      </c>
      <c r="D10" s="19">
        <v>959849.19</v>
      </c>
    </row>
    <row r="11" spans="1:4" s="3" customFormat="1" ht="15" customHeight="1">
      <c r="A11" s="12">
        <v>8</v>
      </c>
      <c r="B11" s="13" t="s">
        <v>14</v>
      </c>
      <c r="C11" s="14" t="s">
        <v>9</v>
      </c>
      <c r="D11" s="19">
        <v>481681.42</v>
      </c>
    </row>
    <row r="12" spans="1:4" s="3" customFormat="1" ht="15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5" customHeight="1">
      <c r="A13" s="12">
        <v>10</v>
      </c>
      <c r="B13" s="13" t="s">
        <v>16</v>
      </c>
      <c r="C13" s="14" t="s">
        <v>9</v>
      </c>
      <c r="D13" s="18">
        <v>1407409.21</v>
      </c>
    </row>
    <row r="14" spans="1:4" s="3" customFormat="1" ht="15" customHeight="1">
      <c r="A14" s="12">
        <v>11</v>
      </c>
      <c r="B14" s="13" t="s">
        <v>17</v>
      </c>
      <c r="C14" s="14" t="s">
        <v>9</v>
      </c>
      <c r="D14" s="26"/>
    </row>
    <row r="15" spans="1:4" s="3" customFormat="1" ht="15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5" customHeight="1">
      <c r="A16" s="12">
        <v>13</v>
      </c>
      <c r="B16" s="13" t="s">
        <v>19</v>
      </c>
      <c r="C16" s="14" t="s">
        <v>9</v>
      </c>
      <c r="D16" s="20"/>
    </row>
    <row r="17" spans="1:10" s="3" customFormat="1" ht="15" customHeight="1">
      <c r="A17" s="12">
        <v>14</v>
      </c>
      <c r="B17" s="13" t="s">
        <v>20</v>
      </c>
      <c r="C17" s="14" t="s">
        <v>9</v>
      </c>
      <c r="D17" s="20"/>
    </row>
    <row r="18" spans="1:10" s="3" customFormat="1" ht="15" customHeight="1">
      <c r="A18" s="12">
        <v>15</v>
      </c>
      <c r="B18" s="13" t="s">
        <v>21</v>
      </c>
      <c r="C18" s="14" t="s">
        <v>9</v>
      </c>
      <c r="D18" s="20"/>
    </row>
    <row r="19" spans="1:10" s="3" customFormat="1" ht="15" customHeight="1">
      <c r="A19" s="12">
        <v>16</v>
      </c>
      <c r="B19" s="13" t="s">
        <v>22</v>
      </c>
      <c r="C19" s="14" t="s">
        <v>9</v>
      </c>
      <c r="D19" s="21">
        <f>D13+D7-D39</f>
        <v>-381372.97999999975</v>
      </c>
    </row>
    <row r="20" spans="1:10" s="3" customFormat="1" ht="15" customHeight="1">
      <c r="A20" s="12">
        <v>17</v>
      </c>
      <c r="B20" s="13" t="s">
        <v>23</v>
      </c>
      <c r="C20" s="14" t="s">
        <v>9</v>
      </c>
      <c r="D20" s="21"/>
    </row>
    <row r="21" spans="1:10" s="3" customFormat="1" ht="15" customHeight="1">
      <c r="A21" s="12">
        <v>18</v>
      </c>
      <c r="B21" s="13" t="s">
        <v>24</v>
      </c>
      <c r="C21" s="14" t="s">
        <v>9</v>
      </c>
      <c r="D21" s="21">
        <f>D19</f>
        <v>-381372.97999999975</v>
      </c>
    </row>
    <row r="22" spans="1:10" s="3" customFormat="1" ht="15" customHeight="1">
      <c r="A22" s="12">
        <v>19</v>
      </c>
      <c r="B22" s="13" t="s">
        <v>25</v>
      </c>
      <c r="C22" s="14" t="s">
        <v>9</v>
      </c>
      <c r="D22" s="22"/>
    </row>
    <row r="23" spans="1:10" s="3" customFormat="1" ht="28.9" customHeight="1">
      <c r="A23" s="34" t="s">
        <v>26</v>
      </c>
      <c r="B23" s="34"/>
      <c r="C23" s="34"/>
      <c r="D23" s="34"/>
    </row>
    <row r="24" spans="1:10" s="3" customFormat="1" ht="15" customHeight="1">
      <c r="A24" s="17" t="s">
        <v>43</v>
      </c>
      <c r="B24" s="25" t="s">
        <v>37</v>
      </c>
      <c r="C24" s="8" t="s">
        <v>9</v>
      </c>
      <c r="D24" s="29">
        <v>209312.96</v>
      </c>
      <c r="J24" s="27"/>
    </row>
    <row r="25" spans="1:10" s="3" customFormat="1" ht="15" customHeight="1">
      <c r="A25" s="17">
        <v>21</v>
      </c>
      <c r="B25" s="25" t="s">
        <v>38</v>
      </c>
      <c r="C25" s="8" t="s">
        <v>9</v>
      </c>
      <c r="D25" s="29">
        <v>16221.72</v>
      </c>
      <c r="J25" s="27"/>
    </row>
    <row r="26" spans="1:10" s="3" customFormat="1" ht="15" customHeight="1">
      <c r="A26" s="17">
        <v>22</v>
      </c>
      <c r="B26" s="25" t="s">
        <v>39</v>
      </c>
      <c r="C26" s="8" t="s">
        <v>9</v>
      </c>
      <c r="D26" s="29">
        <v>250913.12</v>
      </c>
      <c r="J26" s="27"/>
    </row>
    <row r="27" spans="1:10" s="3" customFormat="1" ht="15" customHeight="1">
      <c r="A27" s="17">
        <v>23</v>
      </c>
      <c r="B27" s="25" t="s">
        <v>40</v>
      </c>
      <c r="C27" s="8" t="s">
        <v>9</v>
      </c>
      <c r="D27" s="29">
        <v>201464.08</v>
      </c>
      <c r="J27" s="27"/>
    </row>
    <row r="28" spans="1:10" s="3" customFormat="1" ht="15" customHeight="1">
      <c r="A28" s="17">
        <v>24</v>
      </c>
      <c r="B28" s="7" t="s">
        <v>42</v>
      </c>
      <c r="C28" s="8" t="s">
        <v>9</v>
      </c>
      <c r="D28" s="29">
        <v>158965.67000000001</v>
      </c>
      <c r="J28" s="27"/>
    </row>
    <row r="29" spans="1:10" s="3" customFormat="1" ht="15" customHeight="1">
      <c r="A29" s="17">
        <v>25</v>
      </c>
      <c r="B29" s="25" t="s">
        <v>41</v>
      </c>
      <c r="C29" s="8" t="s">
        <v>9</v>
      </c>
      <c r="D29" s="29">
        <v>45002.32</v>
      </c>
      <c r="J29" s="27"/>
    </row>
    <row r="30" spans="1:10" s="3" customFormat="1" ht="15" customHeight="1">
      <c r="A30" s="17">
        <v>26</v>
      </c>
      <c r="B30" s="25" t="s">
        <v>45</v>
      </c>
      <c r="C30" s="8" t="s">
        <v>9</v>
      </c>
      <c r="D30" s="29">
        <v>77969.320000000007</v>
      </c>
      <c r="J30" s="27"/>
    </row>
    <row r="31" spans="1:10" s="3" customFormat="1" ht="15" customHeight="1">
      <c r="A31" s="36">
        <v>27</v>
      </c>
      <c r="B31" s="30" t="s">
        <v>46</v>
      </c>
      <c r="C31" s="37" t="s">
        <v>9</v>
      </c>
      <c r="D31" s="29">
        <v>85309</v>
      </c>
      <c r="J31" s="27"/>
    </row>
    <row r="32" spans="1:10" s="3" customFormat="1" ht="15" customHeight="1">
      <c r="A32" s="17">
        <v>28</v>
      </c>
      <c r="B32" s="28" t="s">
        <v>47</v>
      </c>
      <c r="C32" s="37" t="s">
        <v>9</v>
      </c>
      <c r="D32" s="29">
        <v>31115.279999999999</v>
      </c>
      <c r="J32" s="27"/>
    </row>
    <row r="33" spans="1:10" s="3" customFormat="1" ht="15" customHeight="1">
      <c r="A33" s="17">
        <v>29</v>
      </c>
      <c r="B33" s="38" t="s">
        <v>51</v>
      </c>
      <c r="C33" s="37" t="s">
        <v>9</v>
      </c>
      <c r="D33" s="29">
        <v>0</v>
      </c>
      <c r="J33" s="27"/>
    </row>
    <row r="34" spans="1:10" s="3" customFormat="1" ht="15" customHeight="1">
      <c r="A34" s="17">
        <v>30</v>
      </c>
      <c r="B34" s="39" t="s">
        <v>48</v>
      </c>
      <c r="C34" s="37" t="s">
        <v>9</v>
      </c>
      <c r="D34" s="29">
        <v>61784.72</v>
      </c>
      <c r="J34" s="27"/>
    </row>
    <row r="35" spans="1:10" s="3" customFormat="1" ht="15" customHeight="1">
      <c r="A35" s="17">
        <v>31</v>
      </c>
      <c r="B35" s="40" t="s">
        <v>52</v>
      </c>
      <c r="C35" s="37" t="s">
        <v>9</v>
      </c>
      <c r="D35" s="29">
        <v>297204.13</v>
      </c>
      <c r="J35" s="27"/>
    </row>
    <row r="36" spans="1:10" s="3" customFormat="1" ht="15" customHeight="1">
      <c r="A36" s="17">
        <v>32</v>
      </c>
      <c r="B36" s="41" t="s">
        <v>53</v>
      </c>
      <c r="C36" s="8" t="s">
        <v>9</v>
      </c>
      <c r="D36" s="29">
        <v>1646.44</v>
      </c>
      <c r="J36" s="27"/>
    </row>
    <row r="37" spans="1:10" s="3" customFormat="1" ht="15" customHeight="1">
      <c r="A37" s="14">
        <v>33</v>
      </c>
      <c r="B37" s="42" t="s">
        <v>54</v>
      </c>
      <c r="C37" s="8" t="s">
        <v>9</v>
      </c>
      <c r="D37" s="29">
        <v>107902.16</v>
      </c>
      <c r="J37" s="27"/>
    </row>
    <row r="38" spans="1:10" s="3" customFormat="1" ht="15" customHeight="1">
      <c r="A38" s="14">
        <v>34</v>
      </c>
      <c r="B38" s="43" t="s">
        <v>49</v>
      </c>
      <c r="C38" s="8" t="s">
        <v>9</v>
      </c>
      <c r="D38" s="29">
        <v>8746.98</v>
      </c>
      <c r="J38" s="27"/>
    </row>
    <row r="39" spans="1:10" s="3" customFormat="1" ht="15" customHeight="1">
      <c r="A39" s="14">
        <v>35</v>
      </c>
      <c r="B39" s="9" t="s">
        <v>44</v>
      </c>
      <c r="C39" s="8" t="s">
        <v>9</v>
      </c>
      <c r="D39" s="44">
        <f>SUM(D24:D38)</f>
        <v>1553557.8999999997</v>
      </c>
    </row>
    <row r="40" spans="1:10" s="3" customFormat="1" ht="15" customHeight="1">
      <c r="A40" s="35" t="s">
        <v>27</v>
      </c>
      <c r="B40" s="35"/>
      <c r="C40" s="35"/>
      <c r="D40" s="35"/>
    </row>
    <row r="41" spans="1:10" s="3" customFormat="1" ht="15" customHeight="1">
      <c r="A41" s="12">
        <v>36</v>
      </c>
      <c r="B41" s="6" t="s">
        <v>28</v>
      </c>
      <c r="C41" s="14" t="s">
        <v>29</v>
      </c>
      <c r="D41" s="23">
        <v>46</v>
      </c>
    </row>
    <row r="42" spans="1:10" ht="15" customHeight="1">
      <c r="A42" s="12">
        <v>37</v>
      </c>
      <c r="B42" s="6" t="s">
        <v>30</v>
      </c>
      <c r="C42" s="14" t="s">
        <v>29</v>
      </c>
      <c r="D42" s="23">
        <v>46</v>
      </c>
    </row>
    <row r="43" spans="1:10" ht="15" customHeight="1">
      <c r="A43" s="12">
        <v>38</v>
      </c>
      <c r="B43" s="6" t="s">
        <v>31</v>
      </c>
      <c r="C43" s="14" t="s">
        <v>29</v>
      </c>
      <c r="D43" s="23">
        <v>0</v>
      </c>
    </row>
    <row r="44" spans="1:10" ht="15" customHeight="1">
      <c r="A44" s="12">
        <v>39</v>
      </c>
      <c r="B44" s="6" t="s">
        <v>32</v>
      </c>
      <c r="C44" s="14" t="s">
        <v>9</v>
      </c>
      <c r="D44" s="23">
        <v>0</v>
      </c>
    </row>
    <row r="45" spans="1:10" ht="15" customHeight="1">
      <c r="A45" s="31" t="s">
        <v>33</v>
      </c>
      <c r="B45" s="31"/>
      <c r="C45" s="31"/>
      <c r="D45" s="31"/>
    </row>
    <row r="46" spans="1:10" ht="15" customHeight="1">
      <c r="A46" s="12">
        <v>40</v>
      </c>
      <c r="B46" s="13" t="s">
        <v>34</v>
      </c>
      <c r="C46" s="14" t="s">
        <v>29</v>
      </c>
      <c r="D46" s="23" t="s">
        <v>4</v>
      </c>
    </row>
    <row r="47" spans="1:10" ht="15" customHeight="1">
      <c r="A47" s="12">
        <v>41</v>
      </c>
      <c r="B47" s="13" t="s">
        <v>35</v>
      </c>
      <c r="C47" s="14" t="s">
        <v>29</v>
      </c>
      <c r="D47" s="23" t="s">
        <v>4</v>
      </c>
    </row>
    <row r="48" spans="1:10" ht="28.9" customHeight="1">
      <c r="A48" s="12">
        <v>42</v>
      </c>
      <c r="B48" s="13" t="s">
        <v>36</v>
      </c>
      <c r="C48" s="14" t="s">
        <v>9</v>
      </c>
      <c r="D48" s="23" t="s">
        <v>4</v>
      </c>
    </row>
    <row r="49" spans="1:4" s="5" customFormat="1" ht="4.1500000000000004" customHeight="1"/>
    <row r="50" spans="1:4" s="4" customFormat="1" ht="28.15" customHeight="1">
      <c r="A50" s="32"/>
      <c r="B50" s="32"/>
      <c r="C50" s="32"/>
      <c r="D50" s="32"/>
    </row>
  </sheetData>
  <mergeCells count="6">
    <mergeCell ref="A45:D45"/>
    <mergeCell ref="A50:D50"/>
    <mergeCell ref="A1:D1"/>
    <mergeCell ref="A5:D5"/>
    <mergeCell ref="A23:D23"/>
    <mergeCell ref="A40:D40"/>
  </mergeCells>
  <pageMargins left="0.59055118110236227" right="0.59055118110236227" top="0.39370078740157483" bottom="0.39370078740157483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2023-01-26T06:17:15Z</cp:lastPrinted>
  <dcterms:modified xsi:type="dcterms:W3CDTF">2025-01-21T10:47:25Z</dcterms:modified>
</cp:coreProperties>
</file>